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92" yWindow="4692" windowWidth="15480" windowHeight="8196" firstSheet="1" activeTab="1"/>
  </bookViews>
  <sheets>
    <sheet name="360QexF" sheetId="1" state="hidden" r:id="rId1"/>
    <sheet name="Sheet1" sheetId="2" r:id="rId2"/>
  </sheets>
  <definedNames>
    <definedName name="_xlnm._FilterDatabase" localSheetId="1" hidden="1">'Sheet1'!$A$2:$AK$55</definedName>
    <definedName name="_xlnm.Print_Titles" localSheetId="1">'Sheet1'!$A:$C,'Sheet1'!$2:$2</definedName>
  </definedNames>
  <calcPr fullCalcOnLoad="1"/>
</workbook>
</file>

<file path=xl/sharedStrings.xml><?xml version="1.0" encoding="utf-8"?>
<sst xmlns="http://schemas.openxmlformats.org/spreadsheetml/2006/main" count="183" uniqueCount="77">
  <si>
    <t>专业</t>
  </si>
  <si>
    <t>录取批次</t>
  </si>
  <si>
    <t>学制</t>
  </si>
  <si>
    <t>合计</t>
  </si>
  <si>
    <t>山东</t>
  </si>
  <si>
    <t>陕西</t>
  </si>
  <si>
    <t>公共事业管理</t>
  </si>
  <si>
    <t>考试科类</t>
  </si>
  <si>
    <t>运动人体科学</t>
  </si>
  <si>
    <t>河北</t>
  </si>
  <si>
    <t>山西</t>
  </si>
  <si>
    <t>内蒙古</t>
  </si>
  <si>
    <t>辽宁</t>
  </si>
  <si>
    <t>吉林</t>
  </si>
  <si>
    <t>安徽</t>
  </si>
  <si>
    <t>江苏</t>
  </si>
  <si>
    <t>浙江</t>
  </si>
  <si>
    <t>福建</t>
  </si>
  <si>
    <t>江西</t>
  </si>
  <si>
    <t>河南</t>
  </si>
  <si>
    <t>湖北</t>
  </si>
  <si>
    <t>湖南</t>
  </si>
  <si>
    <t>广东</t>
  </si>
  <si>
    <t>广西</t>
  </si>
  <si>
    <t>黑龙江</t>
  </si>
  <si>
    <t>甘肃</t>
  </si>
  <si>
    <t>北京</t>
  </si>
  <si>
    <t>天津</t>
  </si>
  <si>
    <t>四川</t>
  </si>
  <si>
    <t>贵州</t>
  </si>
  <si>
    <t>云南</t>
  </si>
  <si>
    <t xml:space="preserve">
注：
1、学校根据社会需求，合理设置或取消专业方向，考生以当年招生指南为准。
2、此计划通过各省级招生主管部门、学校招生简章、学校网站等形式向考生公布，考生填报志愿时，以生源所在省级招办正式公布的计划为准。
</t>
  </si>
  <si>
    <t>青海</t>
  </si>
  <si>
    <t>海南</t>
  </si>
  <si>
    <t>重庆</t>
  </si>
  <si>
    <t>★ 总 计</t>
  </si>
  <si>
    <t>△本科一批合计</t>
  </si>
  <si>
    <t>文史类</t>
  </si>
  <si>
    <r>
      <t>5</t>
    </r>
    <r>
      <rPr>
        <sz val="10"/>
        <rFont val="宋体"/>
        <family val="0"/>
      </rPr>
      <t>+3</t>
    </r>
  </si>
  <si>
    <t>本科一批</t>
  </si>
  <si>
    <t>理工类</t>
  </si>
  <si>
    <t>5+3</t>
  </si>
  <si>
    <t>本科一批</t>
  </si>
  <si>
    <t>中医学</t>
  </si>
  <si>
    <t>理工类</t>
  </si>
  <si>
    <t>中西医临床医学</t>
  </si>
  <si>
    <t>针灸推拿学</t>
  </si>
  <si>
    <t>中药学</t>
  </si>
  <si>
    <t>中草药栽培与鉴定</t>
  </si>
  <si>
    <t>△本科二批合计</t>
  </si>
  <si>
    <t>法学</t>
  </si>
  <si>
    <t>本科二批</t>
  </si>
  <si>
    <t>英语</t>
  </si>
  <si>
    <t>应用心理学</t>
  </si>
  <si>
    <t>康复治疗学</t>
  </si>
  <si>
    <t>护理学</t>
  </si>
  <si>
    <t>市场营销</t>
  </si>
  <si>
    <t>公共事业管理</t>
  </si>
  <si>
    <t>眼视光学</t>
  </si>
  <si>
    <t>生物医学工程</t>
  </si>
  <si>
    <t>制药工程</t>
  </si>
  <si>
    <t>食品卫生与营养学</t>
  </si>
  <si>
    <t>药学</t>
  </si>
  <si>
    <t>信息管理与信息系统</t>
  </si>
  <si>
    <t>△体育类合计</t>
  </si>
  <si>
    <t>社会体育指导与管理</t>
  </si>
  <si>
    <t>体育类</t>
  </si>
  <si>
    <t>△高职(专科)合计</t>
  </si>
  <si>
    <t>专科批次</t>
  </si>
  <si>
    <t>药物制剂</t>
  </si>
  <si>
    <t>中药资源与开发</t>
  </si>
  <si>
    <t>眼视光医学</t>
  </si>
  <si>
    <r>
      <t>山东中医药大学</t>
    </r>
    <r>
      <rPr>
        <b/>
        <sz val="16"/>
        <color indexed="9"/>
        <rFont val="Arial Unicode MS"/>
        <family val="2"/>
      </rPr>
      <t>2016</t>
    </r>
    <r>
      <rPr>
        <b/>
        <sz val="16"/>
        <color indexed="9"/>
        <rFont val="宋体"/>
        <family val="0"/>
      </rPr>
      <t>年本专科分专业招生计划一览表</t>
    </r>
  </si>
  <si>
    <t>中医学（儿科方向）</t>
  </si>
  <si>
    <r>
      <t>中医学（本硕连读</t>
    </r>
    <r>
      <rPr>
        <sz val="10"/>
        <rFont val="宋体"/>
        <family val="0"/>
      </rPr>
      <t>）</t>
    </r>
  </si>
  <si>
    <t>中医学（本硕连读）
（儿科方向）</t>
  </si>
  <si>
    <t>计算机科学与技术（医疗卫生信息化方向，校企合作）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</si>
</sst>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\(0\)"/>
    <numFmt numFmtId="186" formatCode="0_);[Red]\(0\)"/>
    <numFmt numFmtId="187" formatCode="0.00_ 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0.E+00"/>
    <numFmt numFmtId="198" formatCode="#,##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 "/>
    <numFmt numFmtId="204" formatCode="0.00_);[Red]\(0.00\)"/>
    <numFmt numFmtId="205" formatCode="0.0_);[Red]\(0.0\)"/>
    <numFmt numFmtId="206" formatCode="_-* #,##0_$_-;\-* #,##0_$_-;_-* &quot;-&quot;_$_-;_-@_-"/>
    <numFmt numFmtId="207" formatCode="_-* #,##0.00_$_-;\-* #,##0.00_$_-;_-* &quot;-&quot;??_$_-;_-@_-"/>
    <numFmt numFmtId="208" formatCode="_-* #,##0&quot;$&quot;_-;\-* #,##0&quot;$&quot;_-;_-* &quot;-&quot;&quot;$&quot;_-;_-@_-"/>
    <numFmt numFmtId="209" formatCode="_-* #,##0.00&quot;$&quot;_-;\-* #,##0.00&quot;$&quot;_-;_-* &quot;-&quot;??&quot;$&quot;_-;_-@_-"/>
    <numFmt numFmtId="210" formatCode="_ * #,##0.000_ ;_ * \-#,##0.000_ ;_ * &quot;-&quot;??_ ;_ @_ "/>
  </numFmts>
  <fonts count="47">
    <font>
      <sz val="12"/>
      <name val="宋体"/>
      <family val="0"/>
    </font>
    <font>
      <sz val="9"/>
      <name val="宋体"/>
      <family val="0"/>
    </font>
    <font>
      <b/>
      <sz val="10"/>
      <color indexed="9"/>
      <name val="Arial Unicode MS"/>
      <family val="2"/>
    </font>
    <font>
      <b/>
      <sz val="10"/>
      <color indexed="9"/>
      <name val="宋体"/>
      <family val="0"/>
    </font>
    <font>
      <b/>
      <sz val="16"/>
      <color indexed="9"/>
      <name val="Arial Unicode MS"/>
      <family val="2"/>
    </font>
    <font>
      <b/>
      <sz val="16"/>
      <color indexed="9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5"/>
      <color indexed="56"/>
      <name val="仿宋_GB2312"/>
      <family val="3"/>
    </font>
    <font>
      <b/>
      <sz val="13"/>
      <color indexed="56"/>
      <name val="仿宋_GB2312"/>
      <family val="3"/>
    </font>
    <font>
      <b/>
      <sz val="11"/>
      <color indexed="56"/>
      <name val="仿宋_GB2312"/>
      <family val="3"/>
    </font>
    <font>
      <b/>
      <sz val="12"/>
      <name val="宋体"/>
      <family val="0"/>
    </font>
    <font>
      <sz val="12"/>
      <color indexed="6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仿宋_GB2312"/>
      <family val="3"/>
    </font>
    <font>
      <sz val="11"/>
      <color indexed="9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8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10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b/>
      <sz val="11"/>
      <color indexed="63"/>
      <name val="仿宋_GB2312"/>
      <family val="3"/>
    </font>
    <font>
      <sz val="11"/>
      <color indexed="62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0" borderId="8" applyNumberFormat="0" applyAlignment="0" applyProtection="0"/>
    <xf numFmtId="0" fontId="46" fillId="28" borderId="5" applyNumberFormat="0" applyAlignment="0" applyProtection="0"/>
    <xf numFmtId="0" fontId="1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3" fillId="30" borderId="10" xfId="0" applyNumberFormat="1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6" fillId="3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84" fontId="6" fillId="3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6" fillId="31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3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13" fillId="3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3" fillId="3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30" borderId="10" xfId="0" applyNumberFormat="1" applyFont="1" applyFill="1" applyBorder="1" applyAlignment="1">
      <alignment horizontal="center" vertical="center" wrapText="1"/>
    </xf>
    <xf numFmtId="184" fontId="6" fillId="30" borderId="10" xfId="0" applyNumberFormat="1" applyFont="1" applyFill="1" applyBorder="1" applyAlignment="1">
      <alignment horizontal="center" vertical="center" wrapText="1"/>
    </xf>
    <xf numFmtId="49" fontId="6" fillId="31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vertical="center" wrapText="1"/>
    </xf>
    <xf numFmtId="0" fontId="0" fillId="0" borderId="15" xfId="0" applyBorder="1" applyAlignment="1">
      <alignment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1"/>
  <sheetViews>
    <sheetView tabSelected="1" zoomScalePageLayoutView="0" workbookViewId="0" topLeftCell="A1">
      <pane xSplit="6" ySplit="3" topLeftCell="H4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31" sqref="A31:IV31"/>
    </sheetView>
  </sheetViews>
  <sheetFormatPr defaultColWidth="5.25390625" defaultRowHeight="13.5" customHeight="1"/>
  <cols>
    <col min="1" max="1" width="15.875" style="1" customWidth="1"/>
    <col min="2" max="2" width="8.625" style="1" customWidth="1"/>
    <col min="3" max="3" width="4.50390625" style="1" customWidth="1"/>
    <col min="4" max="4" width="8.75390625" style="1" customWidth="1"/>
    <col min="5" max="5" width="7.375" style="1" customWidth="1"/>
    <col min="6" max="6" width="6.125" style="1" customWidth="1"/>
    <col min="7" max="8" width="5.25390625" style="13" customWidth="1"/>
    <col min="9" max="10" width="5.25390625" style="5" customWidth="1"/>
    <col min="11" max="11" width="5.625" style="2" customWidth="1"/>
    <col min="12" max="12" width="5.125" style="2" customWidth="1"/>
    <col min="13" max="13" width="5.125" style="1" customWidth="1"/>
    <col min="14" max="14" width="5.625" style="1" customWidth="1"/>
    <col min="15" max="17" width="5.00390625" style="1" customWidth="1"/>
    <col min="18" max="18" width="5.00390625" style="2" customWidth="1"/>
    <col min="19" max="24" width="5.00390625" style="1" customWidth="1"/>
    <col min="25" max="25" width="5.00390625" style="31" customWidth="1"/>
    <col min="26" max="26" width="5.00390625" style="1" customWidth="1"/>
    <col min="27" max="27" width="5.00390625" style="13" customWidth="1"/>
    <col min="28" max="28" width="5.00390625" style="1" customWidth="1"/>
    <col min="29" max="29" width="5.00390625" style="13" customWidth="1"/>
    <col min="30" max="32" width="5.00390625" style="1" customWidth="1"/>
    <col min="33" max="33" width="5.50390625" style="1" bestFit="1" customWidth="1"/>
    <col min="34" max="16384" width="5.25390625" style="1" customWidth="1"/>
  </cols>
  <sheetData>
    <row r="1" spans="1:32" ht="25.5" customHeight="1">
      <c r="A1" s="36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38"/>
      <c r="AF1" s="38"/>
    </row>
    <row r="2" spans="1:32" ht="13.5" customHeight="1">
      <c r="A2" s="26" t="s">
        <v>0</v>
      </c>
      <c r="B2" s="27" t="s">
        <v>7</v>
      </c>
      <c r="C2" s="26" t="s">
        <v>2</v>
      </c>
      <c r="D2" s="26" t="s">
        <v>1</v>
      </c>
      <c r="E2" s="26" t="s">
        <v>3</v>
      </c>
      <c r="F2" s="27" t="s">
        <v>4</v>
      </c>
      <c r="G2" s="27" t="s">
        <v>26</v>
      </c>
      <c r="H2" s="27" t="s">
        <v>27</v>
      </c>
      <c r="I2" s="29" t="s">
        <v>9</v>
      </c>
      <c r="J2" s="29" t="s">
        <v>10</v>
      </c>
      <c r="K2" s="29" t="s">
        <v>11</v>
      </c>
      <c r="L2" s="27" t="s">
        <v>12</v>
      </c>
      <c r="M2" s="27" t="s">
        <v>13</v>
      </c>
      <c r="N2" s="29" t="s">
        <v>24</v>
      </c>
      <c r="O2" s="27" t="s">
        <v>15</v>
      </c>
      <c r="P2" s="27" t="s">
        <v>16</v>
      </c>
      <c r="Q2" s="27" t="s">
        <v>14</v>
      </c>
      <c r="R2" s="27" t="s">
        <v>17</v>
      </c>
      <c r="S2" s="27" t="s">
        <v>18</v>
      </c>
      <c r="T2" s="26" t="s">
        <v>19</v>
      </c>
      <c r="U2" s="27" t="s">
        <v>20</v>
      </c>
      <c r="V2" s="27" t="s">
        <v>21</v>
      </c>
      <c r="W2" s="27" t="s">
        <v>22</v>
      </c>
      <c r="X2" s="26" t="s">
        <v>23</v>
      </c>
      <c r="Y2" s="27" t="s">
        <v>33</v>
      </c>
      <c r="Z2" s="27" t="s">
        <v>34</v>
      </c>
      <c r="AA2" s="26" t="s">
        <v>28</v>
      </c>
      <c r="AB2" s="26" t="s">
        <v>29</v>
      </c>
      <c r="AC2" s="26" t="s">
        <v>30</v>
      </c>
      <c r="AD2" s="27" t="s">
        <v>5</v>
      </c>
      <c r="AE2" s="28" t="s">
        <v>25</v>
      </c>
      <c r="AF2" s="27" t="s">
        <v>32</v>
      </c>
    </row>
    <row r="3" spans="1:37" s="18" customFormat="1" ht="13.5" customHeight="1">
      <c r="A3" s="17" t="s">
        <v>35</v>
      </c>
      <c r="B3" s="4"/>
      <c r="C3" s="4"/>
      <c r="D3" s="4"/>
      <c r="E3" s="3">
        <f aca="true" t="shared" si="0" ref="E3:AF3">E4+E18+E51+E53</f>
        <v>4245</v>
      </c>
      <c r="F3" s="3">
        <f t="shared" si="0"/>
        <v>3799</v>
      </c>
      <c r="G3" s="3">
        <f t="shared" si="0"/>
        <v>8</v>
      </c>
      <c r="H3" s="3">
        <f t="shared" si="0"/>
        <v>30</v>
      </c>
      <c r="I3" s="3">
        <f t="shared" si="0"/>
        <v>20</v>
      </c>
      <c r="J3" s="3">
        <f t="shared" si="0"/>
        <v>20</v>
      </c>
      <c r="K3" s="3">
        <f t="shared" si="0"/>
        <v>20</v>
      </c>
      <c r="L3" s="3">
        <f t="shared" si="0"/>
        <v>30</v>
      </c>
      <c r="M3" s="3">
        <f t="shared" si="0"/>
        <v>20</v>
      </c>
      <c r="N3" s="3">
        <f t="shared" si="0"/>
        <v>30</v>
      </c>
      <c r="O3" s="3">
        <f t="shared" si="0"/>
        <v>20</v>
      </c>
      <c r="P3" s="3">
        <f t="shared" si="0"/>
        <v>15</v>
      </c>
      <c r="Q3" s="3">
        <f t="shared" si="0"/>
        <v>7</v>
      </c>
      <c r="R3" s="3">
        <f t="shared" si="0"/>
        <v>20</v>
      </c>
      <c r="S3" s="3">
        <f t="shared" si="0"/>
        <v>20</v>
      </c>
      <c r="T3" s="3">
        <f t="shared" si="0"/>
        <v>10</v>
      </c>
      <c r="U3" s="3">
        <f t="shared" si="0"/>
        <v>10</v>
      </c>
      <c r="V3" s="3">
        <f t="shared" si="0"/>
        <v>10</v>
      </c>
      <c r="W3" s="3">
        <f t="shared" si="0"/>
        <v>20</v>
      </c>
      <c r="X3" s="3">
        <f t="shared" si="0"/>
        <v>20</v>
      </c>
      <c r="Y3" s="3">
        <f t="shared" si="0"/>
        <v>10</v>
      </c>
      <c r="Z3" s="3">
        <f t="shared" si="0"/>
        <v>10</v>
      </c>
      <c r="AA3" s="3">
        <f t="shared" si="0"/>
        <v>20</v>
      </c>
      <c r="AB3" s="3">
        <f t="shared" si="0"/>
        <v>30</v>
      </c>
      <c r="AC3" s="3">
        <f t="shared" si="0"/>
        <v>10</v>
      </c>
      <c r="AD3" s="3">
        <f t="shared" si="0"/>
        <v>20</v>
      </c>
      <c r="AE3" s="3">
        <f t="shared" si="0"/>
        <v>6</v>
      </c>
      <c r="AF3" s="3">
        <f t="shared" si="0"/>
        <v>10</v>
      </c>
      <c r="AG3" s="30"/>
      <c r="AH3" s="5"/>
      <c r="AI3" s="5"/>
      <c r="AJ3" s="5"/>
      <c r="AK3" s="5"/>
    </row>
    <row r="4" spans="1:37" s="20" customFormat="1" ht="13.5" customHeight="1">
      <c r="A4" s="19" t="s">
        <v>36</v>
      </c>
      <c r="B4" s="19"/>
      <c r="C4" s="19"/>
      <c r="D4" s="19"/>
      <c r="E4" s="3">
        <f>SUM(E5:E17)</f>
        <v>1316</v>
      </c>
      <c r="F4" s="3">
        <f>SUM(F5:F17)</f>
        <v>1316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</row>
    <row r="5" spans="1:37" s="21" customFormat="1" ht="13.5" customHeight="1">
      <c r="A5" s="15" t="s">
        <v>74</v>
      </c>
      <c r="B5" s="4" t="s">
        <v>37</v>
      </c>
      <c r="C5" s="4" t="s">
        <v>38</v>
      </c>
      <c r="D5" s="4" t="s">
        <v>39</v>
      </c>
      <c r="E5" s="6">
        <f aca="true" t="shared" si="1" ref="E5:E17">SUM(F5:AE5)</f>
        <v>40</v>
      </c>
      <c r="F5" s="6">
        <v>40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</row>
    <row r="6" spans="1:37" s="9" customFormat="1" ht="13.5" customHeight="1">
      <c r="A6" s="4" t="s">
        <v>43</v>
      </c>
      <c r="B6" s="4" t="s">
        <v>37</v>
      </c>
      <c r="C6" s="6">
        <v>5</v>
      </c>
      <c r="D6" s="4" t="s">
        <v>39</v>
      </c>
      <c r="E6" s="6">
        <f t="shared" si="1"/>
        <v>100</v>
      </c>
      <c r="F6" s="6">
        <v>100</v>
      </c>
      <c r="G6" s="4"/>
      <c r="H6" s="8"/>
      <c r="I6" s="8"/>
      <c r="J6" s="8"/>
      <c r="K6" s="8"/>
      <c r="L6" s="8"/>
      <c r="M6" s="6"/>
      <c r="N6" s="8"/>
      <c r="O6" s="8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5"/>
      <c r="AH6" s="5"/>
      <c r="AI6" s="5"/>
      <c r="AJ6" s="5"/>
      <c r="AK6" s="5"/>
    </row>
    <row r="7" spans="1:40" s="18" customFormat="1" ht="13.5" customHeight="1">
      <c r="A7" s="4" t="s">
        <v>45</v>
      </c>
      <c r="B7" s="4" t="s">
        <v>37</v>
      </c>
      <c r="C7" s="4">
        <v>5</v>
      </c>
      <c r="D7" s="4" t="s">
        <v>39</v>
      </c>
      <c r="E7" s="6">
        <f t="shared" si="1"/>
        <v>70</v>
      </c>
      <c r="F7" s="6">
        <v>70</v>
      </c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5"/>
      <c r="AH7" s="5"/>
      <c r="AI7" s="5"/>
      <c r="AJ7" s="5"/>
      <c r="AK7" s="5"/>
      <c r="AL7" s="5"/>
      <c r="AM7" s="5"/>
      <c r="AN7" s="5"/>
    </row>
    <row r="8" spans="1:40" s="24" customFormat="1" ht="13.5" customHeight="1">
      <c r="A8" s="4" t="s">
        <v>46</v>
      </c>
      <c r="B8" s="4" t="s">
        <v>37</v>
      </c>
      <c r="C8" s="4">
        <v>5</v>
      </c>
      <c r="D8" s="4" t="s">
        <v>39</v>
      </c>
      <c r="E8" s="6">
        <f t="shared" si="1"/>
        <v>80</v>
      </c>
      <c r="F8" s="6">
        <v>80</v>
      </c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5"/>
      <c r="AH8" s="5"/>
      <c r="AI8" s="5"/>
      <c r="AJ8" s="5"/>
      <c r="AK8" s="5"/>
      <c r="AL8" s="5"/>
      <c r="AM8" s="5"/>
      <c r="AN8" s="5"/>
    </row>
    <row r="9" spans="1:37" s="7" customFormat="1" ht="13.5" customHeight="1">
      <c r="A9" s="15" t="s">
        <v>74</v>
      </c>
      <c r="B9" s="15" t="s">
        <v>40</v>
      </c>
      <c r="C9" s="15" t="s">
        <v>41</v>
      </c>
      <c r="D9" s="15" t="s">
        <v>42</v>
      </c>
      <c r="E9" s="6">
        <f t="shared" si="1"/>
        <v>110</v>
      </c>
      <c r="F9" s="22">
        <v>110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2"/>
      <c r="AH9" s="2"/>
      <c r="AI9" s="2"/>
      <c r="AJ9" s="2"/>
      <c r="AK9" s="2"/>
    </row>
    <row r="10" spans="1:37" s="7" customFormat="1" ht="36">
      <c r="A10" s="15" t="s">
        <v>75</v>
      </c>
      <c r="B10" s="15" t="s">
        <v>40</v>
      </c>
      <c r="C10" s="15" t="s">
        <v>41</v>
      </c>
      <c r="D10" s="15" t="s">
        <v>39</v>
      </c>
      <c r="E10" s="6">
        <f t="shared" si="1"/>
        <v>30</v>
      </c>
      <c r="F10" s="22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2"/>
      <c r="AH10" s="2"/>
      <c r="AI10" s="2"/>
      <c r="AJ10" s="2"/>
      <c r="AK10" s="2"/>
    </row>
    <row r="11" spans="1:40" s="10" customFormat="1" ht="13.5" customHeight="1">
      <c r="A11" s="15" t="s">
        <v>43</v>
      </c>
      <c r="B11" s="15" t="s">
        <v>44</v>
      </c>
      <c r="C11" s="15">
        <v>5</v>
      </c>
      <c r="D11" s="15" t="s">
        <v>39</v>
      </c>
      <c r="E11" s="6">
        <f t="shared" si="1"/>
        <v>101</v>
      </c>
      <c r="F11" s="22">
        <v>101</v>
      </c>
      <c r="G11" s="15"/>
      <c r="H11" s="1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"/>
      <c r="AH11" s="2"/>
      <c r="AI11" s="2"/>
      <c r="AJ11" s="2"/>
      <c r="AK11" s="2"/>
      <c r="AL11" s="2"/>
      <c r="AM11" s="2"/>
      <c r="AN11" s="2"/>
    </row>
    <row r="12" spans="1:40" s="10" customFormat="1" ht="13.5" customHeight="1">
      <c r="A12" s="15" t="s">
        <v>73</v>
      </c>
      <c r="B12" s="15" t="s">
        <v>40</v>
      </c>
      <c r="C12" s="15">
        <v>5</v>
      </c>
      <c r="D12" s="15" t="s">
        <v>39</v>
      </c>
      <c r="E12" s="6">
        <f t="shared" si="1"/>
        <v>90</v>
      </c>
      <c r="F12" s="22">
        <v>90</v>
      </c>
      <c r="G12" s="15"/>
      <c r="H12" s="15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"/>
      <c r="AH12" s="2"/>
      <c r="AI12" s="2"/>
      <c r="AJ12" s="2"/>
      <c r="AK12" s="2"/>
      <c r="AL12" s="2"/>
      <c r="AM12" s="2"/>
      <c r="AN12" s="2"/>
    </row>
    <row r="13" spans="1:40" s="14" customFormat="1" ht="13.5" customHeight="1">
      <c r="A13" s="15" t="s">
        <v>45</v>
      </c>
      <c r="B13" s="15" t="s">
        <v>44</v>
      </c>
      <c r="C13" s="15">
        <v>5</v>
      </c>
      <c r="D13" s="15" t="s">
        <v>39</v>
      </c>
      <c r="E13" s="6">
        <f t="shared" si="1"/>
        <v>180</v>
      </c>
      <c r="F13" s="22">
        <v>180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6"/>
      <c r="AI13" s="16"/>
      <c r="AJ13" s="16"/>
      <c r="AK13" s="16"/>
      <c r="AL13" s="2"/>
      <c r="AM13" s="2"/>
      <c r="AN13" s="2"/>
    </row>
    <row r="14" spans="1:40" s="10" customFormat="1" ht="13.5" customHeight="1">
      <c r="A14" s="15" t="s">
        <v>46</v>
      </c>
      <c r="B14" s="15" t="s">
        <v>44</v>
      </c>
      <c r="C14" s="15">
        <v>5</v>
      </c>
      <c r="D14" s="15" t="s">
        <v>39</v>
      </c>
      <c r="E14" s="6">
        <f t="shared" si="1"/>
        <v>185</v>
      </c>
      <c r="F14" s="22">
        <v>185</v>
      </c>
      <c r="G14" s="15"/>
      <c r="H14" s="22"/>
      <c r="I14" s="22"/>
      <c r="J14" s="22"/>
      <c r="K14" s="22"/>
      <c r="L14" s="22"/>
      <c r="M14" s="22"/>
      <c r="N14" s="22"/>
      <c r="O14" s="22"/>
      <c r="P14" s="15"/>
      <c r="Q14" s="15"/>
      <c r="R14" s="15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"/>
      <c r="AH14" s="2"/>
      <c r="AI14" s="2"/>
      <c r="AJ14" s="2"/>
      <c r="AK14" s="2"/>
      <c r="AL14" s="2"/>
      <c r="AM14" s="2"/>
      <c r="AN14" s="2"/>
    </row>
    <row r="15" spans="1:40" s="9" customFormat="1" ht="13.5" customHeight="1">
      <c r="A15" s="4" t="s">
        <v>47</v>
      </c>
      <c r="B15" s="4" t="s">
        <v>44</v>
      </c>
      <c r="C15" s="4">
        <v>4</v>
      </c>
      <c r="D15" s="4" t="s">
        <v>39</v>
      </c>
      <c r="E15" s="6">
        <f t="shared" si="1"/>
        <v>210</v>
      </c>
      <c r="F15" s="6">
        <v>210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5"/>
      <c r="AH15" s="5"/>
      <c r="AI15" s="5"/>
      <c r="AJ15" s="5"/>
      <c r="AK15" s="5"/>
      <c r="AL15" s="5"/>
      <c r="AM15" s="5"/>
      <c r="AN15" s="5"/>
    </row>
    <row r="16" spans="1:32" s="2" customFormat="1" ht="13.5" customHeight="1">
      <c r="A16" s="15" t="s">
        <v>70</v>
      </c>
      <c r="B16" s="15" t="s">
        <v>40</v>
      </c>
      <c r="C16" s="4">
        <v>4</v>
      </c>
      <c r="D16" s="15" t="s">
        <v>39</v>
      </c>
      <c r="E16" s="6">
        <f t="shared" si="1"/>
        <v>60</v>
      </c>
      <c r="F16" s="22">
        <v>60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40" s="25" customFormat="1" ht="13.5" customHeight="1">
      <c r="A17" s="15" t="s">
        <v>48</v>
      </c>
      <c r="B17" s="15" t="s">
        <v>44</v>
      </c>
      <c r="C17" s="15">
        <v>4</v>
      </c>
      <c r="D17" s="15" t="s">
        <v>39</v>
      </c>
      <c r="E17" s="6">
        <f t="shared" si="1"/>
        <v>60</v>
      </c>
      <c r="F17" s="22">
        <v>60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2"/>
      <c r="AH17" s="2"/>
      <c r="AI17" s="2"/>
      <c r="AJ17" s="2"/>
      <c r="AK17" s="2"/>
      <c r="AL17" s="2"/>
      <c r="AM17" s="2"/>
      <c r="AN17" s="2"/>
    </row>
    <row r="18" spans="1:40" s="20" customFormat="1" ht="13.5" customHeight="1">
      <c r="A18" s="19" t="s">
        <v>49</v>
      </c>
      <c r="B18" s="19"/>
      <c r="C18" s="19"/>
      <c r="D18" s="19"/>
      <c r="E18" s="3">
        <f>SUM(E19:E50)</f>
        <v>2709</v>
      </c>
      <c r="F18" s="3">
        <f>SUM(F19:F50)</f>
        <v>2263</v>
      </c>
      <c r="G18" s="3">
        <f aca="true" t="shared" si="2" ref="G18:AF18">SUM(G19:G49)</f>
        <v>8</v>
      </c>
      <c r="H18" s="3">
        <f t="shared" si="2"/>
        <v>30</v>
      </c>
      <c r="I18" s="3">
        <f t="shared" si="2"/>
        <v>20</v>
      </c>
      <c r="J18" s="3">
        <f t="shared" si="2"/>
        <v>20</v>
      </c>
      <c r="K18" s="3">
        <f t="shared" si="2"/>
        <v>20</v>
      </c>
      <c r="L18" s="3">
        <f t="shared" si="2"/>
        <v>30</v>
      </c>
      <c r="M18" s="3">
        <f t="shared" si="2"/>
        <v>20</v>
      </c>
      <c r="N18" s="3">
        <f t="shared" si="2"/>
        <v>30</v>
      </c>
      <c r="O18" s="3">
        <f t="shared" si="2"/>
        <v>20</v>
      </c>
      <c r="P18" s="3">
        <f t="shared" si="2"/>
        <v>15</v>
      </c>
      <c r="Q18" s="3">
        <f t="shared" si="2"/>
        <v>7</v>
      </c>
      <c r="R18" s="3">
        <f t="shared" si="2"/>
        <v>20</v>
      </c>
      <c r="S18" s="3">
        <f>SUM(S19:S49)</f>
        <v>20</v>
      </c>
      <c r="T18" s="3">
        <f t="shared" si="2"/>
        <v>10</v>
      </c>
      <c r="U18" s="3">
        <f t="shared" si="2"/>
        <v>10</v>
      </c>
      <c r="V18" s="3">
        <f t="shared" si="2"/>
        <v>10</v>
      </c>
      <c r="W18" s="3">
        <f t="shared" si="2"/>
        <v>20</v>
      </c>
      <c r="X18" s="3">
        <f t="shared" si="2"/>
        <v>20</v>
      </c>
      <c r="Y18" s="3">
        <f>SUM(Y19:Y49)</f>
        <v>10</v>
      </c>
      <c r="Z18" s="3">
        <f>SUM(Z19:Z49)</f>
        <v>10</v>
      </c>
      <c r="AA18" s="3">
        <f t="shared" si="2"/>
        <v>20</v>
      </c>
      <c r="AB18" s="3">
        <f t="shared" si="2"/>
        <v>30</v>
      </c>
      <c r="AC18" s="3">
        <f t="shared" si="2"/>
        <v>10</v>
      </c>
      <c r="AD18" s="3">
        <f t="shared" si="2"/>
        <v>20</v>
      </c>
      <c r="AE18" s="3">
        <f t="shared" si="2"/>
        <v>6</v>
      </c>
      <c r="AF18" s="3">
        <f t="shared" si="2"/>
        <v>10</v>
      </c>
      <c r="AG18" s="5"/>
      <c r="AH18" s="5"/>
      <c r="AI18" s="5"/>
      <c r="AJ18" s="5"/>
      <c r="AK18" s="5"/>
      <c r="AL18" s="5"/>
      <c r="AM18" s="5"/>
      <c r="AN18" s="5"/>
    </row>
    <row r="19" spans="1:40" s="21" customFormat="1" ht="13.5" customHeight="1">
      <c r="A19" s="4" t="s">
        <v>50</v>
      </c>
      <c r="B19" s="4" t="s">
        <v>37</v>
      </c>
      <c r="C19" s="4">
        <v>4</v>
      </c>
      <c r="D19" s="4" t="s">
        <v>51</v>
      </c>
      <c r="E19" s="6">
        <f aca="true" t="shared" si="3" ref="E19:E50">SUM(F19:AF19)</f>
        <v>80</v>
      </c>
      <c r="F19" s="6">
        <v>80</v>
      </c>
      <c r="G19" s="4"/>
      <c r="H19" s="4"/>
      <c r="I19" s="4"/>
      <c r="J19" s="4"/>
      <c r="K19" s="4"/>
      <c r="L19" s="4"/>
      <c r="M19" s="4"/>
      <c r="N19" s="8"/>
      <c r="O19" s="8"/>
      <c r="P19" s="4"/>
      <c r="Q19" s="8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5"/>
      <c r="AH19" s="5"/>
      <c r="AI19" s="5"/>
      <c r="AJ19" s="5"/>
      <c r="AK19" s="5"/>
      <c r="AL19" s="5"/>
      <c r="AM19" s="5"/>
      <c r="AN19" s="5"/>
    </row>
    <row r="20" spans="1:40" s="25" customFormat="1" ht="13.5" customHeight="1">
      <c r="A20" s="15" t="s">
        <v>8</v>
      </c>
      <c r="B20" s="15" t="s">
        <v>37</v>
      </c>
      <c r="C20" s="15">
        <v>4</v>
      </c>
      <c r="D20" s="15" t="s">
        <v>51</v>
      </c>
      <c r="E20" s="6">
        <f t="shared" si="3"/>
        <v>30</v>
      </c>
      <c r="F20" s="22">
        <v>30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2"/>
      <c r="AH20" s="2"/>
      <c r="AI20" s="2"/>
      <c r="AJ20" s="2"/>
      <c r="AK20" s="2"/>
      <c r="AL20" s="2"/>
      <c r="AM20" s="2"/>
      <c r="AN20" s="2"/>
    </row>
    <row r="21" spans="1:40" s="24" customFormat="1" ht="13.5" customHeight="1">
      <c r="A21" s="4" t="s">
        <v>52</v>
      </c>
      <c r="B21" s="4" t="s">
        <v>37</v>
      </c>
      <c r="C21" s="4">
        <v>4</v>
      </c>
      <c r="D21" s="4" t="s">
        <v>51</v>
      </c>
      <c r="E21" s="6">
        <f t="shared" si="3"/>
        <v>100</v>
      </c>
      <c r="F21" s="6">
        <v>100</v>
      </c>
      <c r="G21" s="4"/>
      <c r="H21" s="4"/>
      <c r="I21" s="4"/>
      <c r="J21" s="4"/>
      <c r="K21" s="4"/>
      <c r="L21" s="4"/>
      <c r="M21" s="4"/>
      <c r="N21" s="8"/>
      <c r="O21" s="8"/>
      <c r="P21" s="4"/>
      <c r="Q21" s="8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5"/>
      <c r="AH21" s="5"/>
      <c r="AI21" s="5"/>
      <c r="AJ21" s="5"/>
      <c r="AK21" s="5"/>
      <c r="AL21" s="5"/>
      <c r="AM21" s="5"/>
      <c r="AN21" s="5"/>
    </row>
    <row r="22" spans="1:40" s="10" customFormat="1" ht="13.5" customHeight="1">
      <c r="A22" s="15" t="s">
        <v>53</v>
      </c>
      <c r="B22" s="15" t="s">
        <v>37</v>
      </c>
      <c r="C22" s="15">
        <v>4</v>
      </c>
      <c r="D22" s="15" t="s">
        <v>51</v>
      </c>
      <c r="E22" s="6">
        <f t="shared" si="3"/>
        <v>60</v>
      </c>
      <c r="F22" s="15">
        <v>60</v>
      </c>
      <c r="G22" s="15"/>
      <c r="H22" s="15"/>
      <c r="I22" s="15"/>
      <c r="J22" s="15"/>
      <c r="K22" s="15"/>
      <c r="L22" s="15"/>
      <c r="M22" s="15"/>
      <c r="N22" s="23"/>
      <c r="O22" s="23"/>
      <c r="P22" s="15"/>
      <c r="Q22" s="23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2"/>
      <c r="AH22" s="2"/>
      <c r="AI22" s="2"/>
      <c r="AJ22" s="2"/>
      <c r="AK22" s="2"/>
      <c r="AL22" s="2"/>
      <c r="AM22" s="2"/>
      <c r="AN22" s="2"/>
    </row>
    <row r="23" spans="1:40" s="21" customFormat="1" ht="13.5" customHeight="1">
      <c r="A23" s="4" t="s">
        <v>56</v>
      </c>
      <c r="B23" s="4" t="s">
        <v>37</v>
      </c>
      <c r="C23" s="4">
        <v>4</v>
      </c>
      <c r="D23" s="4" t="s">
        <v>51</v>
      </c>
      <c r="E23" s="6">
        <f t="shared" si="3"/>
        <v>60</v>
      </c>
      <c r="F23" s="6">
        <v>60</v>
      </c>
      <c r="G23" s="6"/>
      <c r="H23" s="6"/>
      <c r="I23" s="4"/>
      <c r="J23" s="4"/>
      <c r="K23" s="4"/>
      <c r="L23" s="6"/>
      <c r="M23" s="6"/>
      <c r="N23" s="6"/>
      <c r="O23" s="6"/>
      <c r="P23" s="6"/>
      <c r="Q23" s="6"/>
      <c r="R23" s="6"/>
      <c r="S23" s="22"/>
      <c r="T23" s="4"/>
      <c r="U23" s="4"/>
      <c r="V23" s="4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5"/>
      <c r="AH23" s="5"/>
      <c r="AI23" s="5"/>
      <c r="AJ23" s="5"/>
      <c r="AK23" s="5"/>
      <c r="AL23" s="5"/>
      <c r="AM23" s="5"/>
      <c r="AN23" s="5"/>
    </row>
    <row r="24" spans="1:40" s="7" customFormat="1" ht="13.5" customHeight="1">
      <c r="A24" s="15" t="s">
        <v>57</v>
      </c>
      <c r="B24" s="15" t="s">
        <v>37</v>
      </c>
      <c r="C24" s="15">
        <v>4</v>
      </c>
      <c r="D24" s="15" t="s">
        <v>51</v>
      </c>
      <c r="E24" s="6">
        <f t="shared" si="3"/>
        <v>40</v>
      </c>
      <c r="F24" s="22">
        <v>40</v>
      </c>
      <c r="G24" s="22"/>
      <c r="H24" s="22"/>
      <c r="I24" s="15"/>
      <c r="J24" s="15"/>
      <c r="K24" s="15"/>
      <c r="L24" s="22"/>
      <c r="M24" s="22"/>
      <c r="N24" s="22"/>
      <c r="O24" s="22"/>
      <c r="P24" s="22"/>
      <c r="Q24" s="22"/>
      <c r="R24" s="22"/>
      <c r="S24" s="15"/>
      <c r="T24" s="15"/>
      <c r="U24" s="15"/>
      <c r="V24" s="15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"/>
      <c r="AH24" s="2"/>
      <c r="AI24" s="2"/>
      <c r="AJ24" s="2"/>
      <c r="AK24" s="2"/>
      <c r="AL24" s="2"/>
      <c r="AM24" s="2"/>
      <c r="AN24" s="2"/>
    </row>
    <row r="25" spans="1:37" s="7" customFormat="1" ht="13.5" customHeight="1">
      <c r="A25" s="15" t="s">
        <v>58</v>
      </c>
      <c r="B25" s="15" t="s">
        <v>37</v>
      </c>
      <c r="C25" s="15">
        <v>4</v>
      </c>
      <c r="D25" s="15" t="s">
        <v>51</v>
      </c>
      <c r="E25" s="6">
        <f t="shared" si="3"/>
        <v>10</v>
      </c>
      <c r="F25" s="22">
        <v>10</v>
      </c>
      <c r="G25" s="15"/>
      <c r="H25" s="22"/>
      <c r="I25" s="15"/>
      <c r="J25" s="15"/>
      <c r="K25" s="15"/>
      <c r="L25" s="23"/>
      <c r="M25" s="22"/>
      <c r="N25" s="23"/>
      <c r="O25" s="22"/>
      <c r="P25" s="22"/>
      <c r="Q25" s="22"/>
      <c r="R25" s="15"/>
      <c r="S25" s="22"/>
      <c r="T25" s="15"/>
      <c r="U25" s="15"/>
      <c r="V25" s="15"/>
      <c r="W25" s="22"/>
      <c r="X25" s="22"/>
      <c r="Y25" s="15"/>
      <c r="Z25" s="15"/>
      <c r="AA25" s="22"/>
      <c r="AB25" s="22"/>
      <c r="AC25" s="15"/>
      <c r="AD25" s="22"/>
      <c r="AE25" s="15"/>
      <c r="AF25" s="15"/>
      <c r="AG25" s="2"/>
      <c r="AH25" s="2"/>
      <c r="AI25" s="2"/>
      <c r="AJ25" s="2"/>
      <c r="AK25" s="2"/>
    </row>
    <row r="26" spans="1:40" s="33" customFormat="1" ht="13.5" customHeight="1">
      <c r="A26" s="6" t="s">
        <v>54</v>
      </c>
      <c r="B26" s="6" t="s">
        <v>37</v>
      </c>
      <c r="C26" s="6">
        <v>4</v>
      </c>
      <c r="D26" s="6" t="s">
        <v>51</v>
      </c>
      <c r="E26" s="6">
        <f t="shared" si="3"/>
        <v>80</v>
      </c>
      <c r="F26" s="6">
        <v>70</v>
      </c>
      <c r="G26" s="6"/>
      <c r="H26" s="6">
        <v>1</v>
      </c>
      <c r="I26" s="6">
        <v>2</v>
      </c>
      <c r="J26" s="6">
        <v>1</v>
      </c>
      <c r="K26" s="6">
        <v>1</v>
      </c>
      <c r="L26" s="6"/>
      <c r="M26" s="6"/>
      <c r="N26" s="6"/>
      <c r="O26" s="6"/>
      <c r="P26" s="6"/>
      <c r="Q26" s="6"/>
      <c r="R26" s="6">
        <v>1</v>
      </c>
      <c r="S26" s="22">
        <v>1</v>
      </c>
      <c r="T26" s="6"/>
      <c r="U26" s="6"/>
      <c r="V26" s="6"/>
      <c r="W26" s="6"/>
      <c r="X26" s="6"/>
      <c r="Y26" s="6"/>
      <c r="Z26" s="6"/>
      <c r="AA26" s="6"/>
      <c r="AB26" s="6">
        <v>2</v>
      </c>
      <c r="AC26" s="6">
        <v>1</v>
      </c>
      <c r="AD26" s="6"/>
      <c r="AE26" s="6"/>
      <c r="AF26" s="6"/>
      <c r="AG26" s="32"/>
      <c r="AH26" s="32"/>
      <c r="AI26" s="32"/>
      <c r="AJ26" s="32"/>
      <c r="AK26" s="32"/>
      <c r="AL26" s="5"/>
      <c r="AM26" s="5"/>
      <c r="AN26" s="5"/>
    </row>
    <row r="27" spans="1:40" s="7" customFormat="1" ht="13.5" customHeight="1">
      <c r="A27" s="15" t="s">
        <v>55</v>
      </c>
      <c r="B27" s="15" t="s">
        <v>37</v>
      </c>
      <c r="C27" s="22">
        <v>4</v>
      </c>
      <c r="D27" s="15" t="s">
        <v>51</v>
      </c>
      <c r="E27" s="6">
        <f t="shared" si="3"/>
        <v>100</v>
      </c>
      <c r="F27" s="22">
        <v>76</v>
      </c>
      <c r="G27" s="22">
        <v>1</v>
      </c>
      <c r="H27" s="22">
        <v>1</v>
      </c>
      <c r="I27" s="15"/>
      <c r="J27" s="22">
        <v>1</v>
      </c>
      <c r="K27" s="22">
        <v>1</v>
      </c>
      <c r="L27" s="22">
        <v>2</v>
      </c>
      <c r="M27" s="22">
        <v>1</v>
      </c>
      <c r="N27" s="22">
        <v>2</v>
      </c>
      <c r="O27" s="22">
        <v>1</v>
      </c>
      <c r="P27" s="22">
        <v>1</v>
      </c>
      <c r="Q27" s="22"/>
      <c r="R27" s="22"/>
      <c r="S27" s="6"/>
      <c r="T27" s="15">
        <v>1</v>
      </c>
      <c r="U27" s="15"/>
      <c r="V27" s="15">
        <v>1</v>
      </c>
      <c r="W27" s="22">
        <v>1</v>
      </c>
      <c r="X27" s="22">
        <v>1</v>
      </c>
      <c r="Y27" s="22">
        <v>1</v>
      </c>
      <c r="Z27" s="22">
        <v>1</v>
      </c>
      <c r="AA27" s="22">
        <v>1</v>
      </c>
      <c r="AB27" s="22">
        <v>2</v>
      </c>
      <c r="AC27" s="22">
        <v>1</v>
      </c>
      <c r="AD27" s="22">
        <v>2</v>
      </c>
      <c r="AE27" s="22"/>
      <c r="AF27" s="22">
        <v>1</v>
      </c>
      <c r="AG27" s="2"/>
      <c r="AH27" s="2"/>
      <c r="AI27" s="2"/>
      <c r="AJ27" s="2"/>
      <c r="AK27" s="2"/>
      <c r="AL27" s="2"/>
      <c r="AM27" s="2"/>
      <c r="AN27" s="2"/>
    </row>
    <row r="28" spans="1:40" s="24" customFormat="1" ht="13.5" customHeight="1">
      <c r="A28" s="4" t="s">
        <v>46</v>
      </c>
      <c r="B28" s="4" t="s">
        <v>37</v>
      </c>
      <c r="C28" s="4">
        <v>5</v>
      </c>
      <c r="D28" s="4" t="s">
        <v>51</v>
      </c>
      <c r="E28" s="6">
        <f t="shared" si="3"/>
        <v>30</v>
      </c>
      <c r="F28" s="6">
        <v>0</v>
      </c>
      <c r="G28" s="22"/>
      <c r="H28" s="6">
        <v>2</v>
      </c>
      <c r="I28" s="4"/>
      <c r="J28" s="6">
        <v>1</v>
      </c>
      <c r="K28" s="6">
        <v>1</v>
      </c>
      <c r="L28" s="6">
        <v>2</v>
      </c>
      <c r="M28" s="6">
        <v>1</v>
      </c>
      <c r="N28" s="6">
        <v>1</v>
      </c>
      <c r="O28" s="6">
        <v>1</v>
      </c>
      <c r="P28" s="6"/>
      <c r="Q28" s="6"/>
      <c r="R28" s="6">
        <v>4</v>
      </c>
      <c r="S28" s="6">
        <v>1</v>
      </c>
      <c r="T28" s="4">
        <v>1</v>
      </c>
      <c r="U28" s="4">
        <v>1</v>
      </c>
      <c r="V28" s="4">
        <v>1</v>
      </c>
      <c r="W28" s="6">
        <v>1</v>
      </c>
      <c r="X28" s="6">
        <v>2</v>
      </c>
      <c r="Y28" s="6">
        <v>1</v>
      </c>
      <c r="Z28" s="6">
        <v>1</v>
      </c>
      <c r="AA28" s="6">
        <v>1</v>
      </c>
      <c r="AB28" s="6">
        <v>2</v>
      </c>
      <c r="AC28" s="6">
        <v>1</v>
      </c>
      <c r="AD28" s="6">
        <v>3</v>
      </c>
      <c r="AE28" s="6"/>
      <c r="AF28" s="6">
        <v>1</v>
      </c>
      <c r="AG28" s="5"/>
      <c r="AH28" s="5"/>
      <c r="AI28" s="5"/>
      <c r="AJ28" s="5"/>
      <c r="AK28" s="5"/>
      <c r="AL28" s="5"/>
      <c r="AM28" s="5"/>
      <c r="AN28" s="5"/>
    </row>
    <row r="29" spans="1:37" s="21" customFormat="1" ht="13.5" customHeight="1">
      <c r="A29" s="4" t="s">
        <v>45</v>
      </c>
      <c r="B29" s="4" t="s">
        <v>37</v>
      </c>
      <c r="C29" s="4">
        <v>5</v>
      </c>
      <c r="D29" s="4" t="s">
        <v>51</v>
      </c>
      <c r="E29" s="6">
        <f t="shared" si="3"/>
        <v>30</v>
      </c>
      <c r="F29" s="6">
        <v>0</v>
      </c>
      <c r="G29" s="6">
        <v>1</v>
      </c>
      <c r="H29" s="6">
        <v>2</v>
      </c>
      <c r="I29" s="6">
        <v>2</v>
      </c>
      <c r="J29" s="6">
        <v>2</v>
      </c>
      <c r="K29" s="6">
        <v>2</v>
      </c>
      <c r="L29" s="6">
        <v>2</v>
      </c>
      <c r="M29" s="6">
        <v>1</v>
      </c>
      <c r="N29" s="6">
        <v>2</v>
      </c>
      <c r="O29" s="6">
        <v>1</v>
      </c>
      <c r="P29" s="6">
        <v>1</v>
      </c>
      <c r="Q29" s="6"/>
      <c r="R29" s="6">
        <v>1</v>
      </c>
      <c r="S29" s="6">
        <v>1</v>
      </c>
      <c r="T29" s="4">
        <v>1</v>
      </c>
      <c r="U29" s="6">
        <v>1</v>
      </c>
      <c r="V29" s="4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/>
      <c r="AF29" s="6">
        <v>1</v>
      </c>
      <c r="AG29" s="5"/>
      <c r="AH29" s="5"/>
      <c r="AI29" s="5"/>
      <c r="AJ29" s="5"/>
      <c r="AK29" s="5"/>
    </row>
    <row r="30" spans="1:40" s="10" customFormat="1" ht="13.5" customHeight="1">
      <c r="A30" s="15" t="s">
        <v>50</v>
      </c>
      <c r="B30" s="15" t="s">
        <v>44</v>
      </c>
      <c r="C30" s="15">
        <v>4</v>
      </c>
      <c r="D30" s="15" t="s">
        <v>51</v>
      </c>
      <c r="E30" s="6">
        <f t="shared" si="3"/>
        <v>40</v>
      </c>
      <c r="F30" s="22">
        <v>40</v>
      </c>
      <c r="G30" s="15"/>
      <c r="H30" s="15"/>
      <c r="I30" s="15"/>
      <c r="J30" s="15"/>
      <c r="K30" s="15"/>
      <c r="L30" s="15"/>
      <c r="M30" s="15"/>
      <c r="N30" s="23"/>
      <c r="O30" s="15"/>
      <c r="P30" s="15"/>
      <c r="Q30" s="23"/>
      <c r="R30" s="15"/>
      <c r="S30" s="15"/>
      <c r="T30" s="22"/>
      <c r="U30" s="22"/>
      <c r="V30" s="22"/>
      <c r="W30" s="15"/>
      <c r="X30" s="15"/>
      <c r="Y30" s="15"/>
      <c r="Z30" s="15"/>
      <c r="AA30" s="15"/>
      <c r="AB30" s="15"/>
      <c r="AC30" s="15"/>
      <c r="AD30" s="22"/>
      <c r="AE30" s="22"/>
      <c r="AF30" s="15"/>
      <c r="AG30" s="2"/>
      <c r="AH30" s="2"/>
      <c r="AI30" s="2"/>
      <c r="AJ30" s="2"/>
      <c r="AK30" s="2"/>
      <c r="AL30" s="2"/>
      <c r="AM30" s="2"/>
      <c r="AN30" s="2"/>
    </row>
    <row r="31" spans="1:40" s="9" customFormat="1" ht="13.5" customHeight="1">
      <c r="A31" s="4" t="s">
        <v>8</v>
      </c>
      <c r="B31" s="4" t="s">
        <v>44</v>
      </c>
      <c r="C31" s="4">
        <v>4</v>
      </c>
      <c r="D31" s="4" t="s">
        <v>51</v>
      </c>
      <c r="E31" s="6">
        <f t="shared" si="3"/>
        <v>80</v>
      </c>
      <c r="F31" s="6">
        <v>80</v>
      </c>
      <c r="G31" s="4"/>
      <c r="H31" s="6"/>
      <c r="I31" s="4"/>
      <c r="J31" s="4"/>
      <c r="K31" s="4"/>
      <c r="L31" s="8"/>
      <c r="M31" s="6"/>
      <c r="N31" s="8"/>
      <c r="O31" s="6"/>
      <c r="P31" s="6"/>
      <c r="Q31" s="6"/>
      <c r="R31" s="4"/>
      <c r="S31" s="6"/>
      <c r="T31" s="4"/>
      <c r="U31" s="4"/>
      <c r="V31" s="4"/>
      <c r="W31" s="6"/>
      <c r="X31" s="6"/>
      <c r="Y31" s="4"/>
      <c r="Z31" s="4"/>
      <c r="AA31" s="6"/>
      <c r="AB31" s="6"/>
      <c r="AC31" s="4"/>
      <c r="AD31" s="6"/>
      <c r="AE31" s="4"/>
      <c r="AF31" s="4"/>
      <c r="AG31" s="5"/>
      <c r="AH31" s="5"/>
      <c r="AI31" s="5"/>
      <c r="AJ31" s="5"/>
      <c r="AK31" s="5"/>
      <c r="AL31" s="5"/>
      <c r="AM31" s="5"/>
      <c r="AN31" s="5"/>
    </row>
    <row r="32" spans="1:40" s="10" customFormat="1" ht="13.5" customHeight="1">
      <c r="A32" s="15" t="s">
        <v>52</v>
      </c>
      <c r="B32" s="15" t="s">
        <v>44</v>
      </c>
      <c r="C32" s="15">
        <v>4</v>
      </c>
      <c r="D32" s="15" t="s">
        <v>51</v>
      </c>
      <c r="E32" s="6">
        <f t="shared" si="3"/>
        <v>20</v>
      </c>
      <c r="F32" s="22">
        <v>20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2"/>
      <c r="U32" s="22"/>
      <c r="V32" s="22"/>
      <c r="W32" s="15"/>
      <c r="X32" s="15"/>
      <c r="Y32" s="15"/>
      <c r="Z32" s="15"/>
      <c r="AA32" s="15"/>
      <c r="AB32" s="15"/>
      <c r="AC32" s="15"/>
      <c r="AD32" s="22"/>
      <c r="AE32" s="22"/>
      <c r="AF32" s="15"/>
      <c r="AG32" s="2"/>
      <c r="AH32" s="2"/>
      <c r="AI32" s="2"/>
      <c r="AJ32" s="2"/>
      <c r="AK32" s="2"/>
      <c r="AL32" s="2"/>
      <c r="AM32" s="2"/>
      <c r="AN32" s="2"/>
    </row>
    <row r="33" spans="1:40" s="21" customFormat="1" ht="13.5" customHeight="1">
      <c r="A33" s="4" t="s">
        <v>53</v>
      </c>
      <c r="B33" s="4" t="s">
        <v>44</v>
      </c>
      <c r="C33" s="4">
        <v>4</v>
      </c>
      <c r="D33" s="4" t="s">
        <v>51</v>
      </c>
      <c r="E33" s="6">
        <f t="shared" si="3"/>
        <v>60</v>
      </c>
      <c r="F33" s="6">
        <v>60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6"/>
      <c r="U33" s="6"/>
      <c r="V33" s="6"/>
      <c r="W33" s="4"/>
      <c r="X33" s="4"/>
      <c r="Y33" s="4"/>
      <c r="Z33" s="4"/>
      <c r="AA33" s="4"/>
      <c r="AB33" s="4"/>
      <c r="AC33" s="4"/>
      <c r="AD33" s="6"/>
      <c r="AE33" s="6"/>
      <c r="AF33" s="4"/>
      <c r="AG33" s="5"/>
      <c r="AH33" s="5"/>
      <c r="AI33" s="5"/>
      <c r="AJ33" s="5"/>
      <c r="AK33" s="5"/>
      <c r="AL33" s="5"/>
      <c r="AM33" s="5"/>
      <c r="AN33" s="5"/>
    </row>
    <row r="34" spans="1:40" s="7" customFormat="1" ht="13.5" customHeight="1">
      <c r="A34" s="15" t="s">
        <v>59</v>
      </c>
      <c r="B34" s="15" t="s">
        <v>44</v>
      </c>
      <c r="C34" s="15">
        <v>4</v>
      </c>
      <c r="D34" s="15" t="s">
        <v>51</v>
      </c>
      <c r="E34" s="6">
        <f t="shared" si="3"/>
        <v>120</v>
      </c>
      <c r="F34" s="22">
        <v>120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22"/>
      <c r="U34" s="22"/>
      <c r="V34" s="22"/>
      <c r="W34" s="15"/>
      <c r="X34" s="15"/>
      <c r="Y34" s="15"/>
      <c r="Z34" s="15"/>
      <c r="AA34" s="15"/>
      <c r="AB34" s="15"/>
      <c r="AC34" s="15"/>
      <c r="AD34" s="22"/>
      <c r="AE34" s="22"/>
      <c r="AF34" s="15"/>
      <c r="AG34" s="2"/>
      <c r="AH34" s="2"/>
      <c r="AI34" s="2"/>
      <c r="AJ34" s="2"/>
      <c r="AK34" s="2"/>
      <c r="AL34" s="2"/>
      <c r="AM34" s="2"/>
      <c r="AN34" s="2"/>
    </row>
    <row r="35" spans="1:40" s="10" customFormat="1" ht="13.5" customHeight="1">
      <c r="A35" s="15" t="s">
        <v>61</v>
      </c>
      <c r="B35" s="15" t="s">
        <v>44</v>
      </c>
      <c r="C35" s="15">
        <v>4</v>
      </c>
      <c r="D35" s="15" t="s">
        <v>51</v>
      </c>
      <c r="E35" s="6">
        <f t="shared" si="3"/>
        <v>120</v>
      </c>
      <c r="F35" s="22">
        <v>120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22"/>
      <c r="U35" s="22"/>
      <c r="V35" s="22"/>
      <c r="W35" s="15"/>
      <c r="X35" s="15"/>
      <c r="Y35" s="15"/>
      <c r="Z35" s="15"/>
      <c r="AA35" s="15"/>
      <c r="AB35" s="15"/>
      <c r="AC35" s="15"/>
      <c r="AD35" s="22"/>
      <c r="AE35" s="15"/>
      <c r="AF35" s="15"/>
      <c r="AG35" s="2"/>
      <c r="AH35" s="2"/>
      <c r="AI35" s="2"/>
      <c r="AJ35" s="2"/>
      <c r="AK35" s="2"/>
      <c r="AL35" s="2"/>
      <c r="AM35" s="2"/>
      <c r="AN35" s="2"/>
    </row>
    <row r="36" spans="1:37" s="9" customFormat="1" ht="13.5" customHeight="1">
      <c r="A36" s="4" t="s">
        <v>63</v>
      </c>
      <c r="B36" s="4" t="s">
        <v>44</v>
      </c>
      <c r="C36" s="4">
        <v>4</v>
      </c>
      <c r="D36" s="4" t="s">
        <v>51</v>
      </c>
      <c r="E36" s="6">
        <f t="shared" si="3"/>
        <v>120</v>
      </c>
      <c r="F36" s="6">
        <v>120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/>
      <c r="AH36" s="5"/>
      <c r="AI36" s="5"/>
      <c r="AJ36" s="5"/>
      <c r="AK36" s="5"/>
    </row>
    <row r="37" spans="1:37" s="11" customFormat="1" ht="13.5" customHeight="1">
      <c r="A37" s="15" t="s">
        <v>56</v>
      </c>
      <c r="B37" s="15" t="s">
        <v>44</v>
      </c>
      <c r="C37" s="15">
        <v>4</v>
      </c>
      <c r="D37" s="15" t="s">
        <v>51</v>
      </c>
      <c r="E37" s="6">
        <f t="shared" si="3"/>
        <v>60</v>
      </c>
      <c r="F37" s="22">
        <v>60</v>
      </c>
      <c r="G37" s="22"/>
      <c r="H37" s="22"/>
      <c r="I37" s="15"/>
      <c r="J37" s="22"/>
      <c r="K37" s="15"/>
      <c r="L37" s="15"/>
      <c r="M37" s="15"/>
      <c r="N37" s="15"/>
      <c r="O37" s="15"/>
      <c r="P37" s="22"/>
      <c r="Q37" s="22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22"/>
      <c r="AC37" s="15"/>
      <c r="AD37" s="15"/>
      <c r="AE37" s="15"/>
      <c r="AF37" s="15"/>
      <c r="AG37" s="2"/>
      <c r="AH37" s="2"/>
      <c r="AI37" s="2"/>
      <c r="AJ37" s="2"/>
      <c r="AK37" s="2"/>
    </row>
    <row r="38" spans="1:37" s="11" customFormat="1" ht="13.5" customHeight="1">
      <c r="A38" s="15" t="s">
        <v>6</v>
      </c>
      <c r="B38" s="15" t="s">
        <v>44</v>
      </c>
      <c r="C38" s="15">
        <v>4</v>
      </c>
      <c r="D38" s="15" t="s">
        <v>51</v>
      </c>
      <c r="E38" s="6">
        <f t="shared" si="3"/>
        <v>80</v>
      </c>
      <c r="F38" s="22">
        <v>80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2"/>
      <c r="AH38" s="2"/>
      <c r="AI38" s="2"/>
      <c r="AJ38" s="2"/>
      <c r="AK38" s="2"/>
    </row>
    <row r="39" spans="1:32" s="2" customFormat="1" ht="13.5" customHeight="1">
      <c r="A39" s="15" t="s">
        <v>69</v>
      </c>
      <c r="B39" s="15" t="s">
        <v>40</v>
      </c>
      <c r="C39" s="22">
        <v>4</v>
      </c>
      <c r="D39" s="15" t="s">
        <v>51</v>
      </c>
      <c r="E39" s="6">
        <f t="shared" si="3"/>
        <v>60</v>
      </c>
      <c r="F39" s="15">
        <v>60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s="2" customFormat="1" ht="13.5" customHeight="1">
      <c r="A40" s="15" t="s">
        <v>71</v>
      </c>
      <c r="B40" s="15" t="s">
        <v>40</v>
      </c>
      <c r="C40" s="22">
        <v>5</v>
      </c>
      <c r="D40" s="15" t="s">
        <v>51</v>
      </c>
      <c r="E40" s="6">
        <f t="shared" si="3"/>
        <v>60</v>
      </c>
      <c r="F40" s="15">
        <v>60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40" s="34" customFormat="1" ht="13.5" customHeight="1">
      <c r="A41" s="6" t="s">
        <v>60</v>
      </c>
      <c r="B41" s="6" t="s">
        <v>44</v>
      </c>
      <c r="C41" s="6">
        <v>4</v>
      </c>
      <c r="D41" s="6" t="s">
        <v>51</v>
      </c>
      <c r="E41" s="6">
        <f t="shared" si="3"/>
        <v>250</v>
      </c>
      <c r="F41" s="6">
        <v>212</v>
      </c>
      <c r="G41" s="6">
        <v>1</v>
      </c>
      <c r="H41" s="6">
        <v>3</v>
      </c>
      <c r="I41" s="6">
        <v>2</v>
      </c>
      <c r="J41" s="6">
        <v>1</v>
      </c>
      <c r="K41" s="6">
        <v>2</v>
      </c>
      <c r="L41" s="6">
        <v>2</v>
      </c>
      <c r="M41" s="6">
        <v>2</v>
      </c>
      <c r="N41" s="6">
        <v>3</v>
      </c>
      <c r="O41" s="6">
        <v>2</v>
      </c>
      <c r="P41" s="6">
        <v>1</v>
      </c>
      <c r="Q41" s="6">
        <v>1</v>
      </c>
      <c r="R41" s="6">
        <v>2</v>
      </c>
      <c r="S41" s="6">
        <v>2</v>
      </c>
      <c r="T41" s="6">
        <v>1</v>
      </c>
      <c r="U41" s="6">
        <v>1</v>
      </c>
      <c r="V41" s="6">
        <v>1</v>
      </c>
      <c r="W41" s="6">
        <v>2</v>
      </c>
      <c r="X41" s="6">
        <v>2</v>
      </c>
      <c r="Y41" s="6"/>
      <c r="Z41" s="6"/>
      <c r="AA41" s="6">
        <v>2</v>
      </c>
      <c r="AB41" s="6">
        <v>3</v>
      </c>
      <c r="AC41" s="6"/>
      <c r="AD41" s="6">
        <v>2</v>
      </c>
      <c r="AE41" s="6"/>
      <c r="AF41" s="6"/>
      <c r="AG41" s="32"/>
      <c r="AH41" s="32"/>
      <c r="AI41" s="32"/>
      <c r="AJ41" s="32"/>
      <c r="AK41" s="32"/>
      <c r="AL41" s="5"/>
      <c r="AM41" s="5"/>
      <c r="AN41" s="5"/>
    </row>
    <row r="42" spans="1:37" s="21" customFormat="1" ht="13.5" customHeight="1">
      <c r="A42" s="4" t="s">
        <v>58</v>
      </c>
      <c r="B42" s="4" t="s">
        <v>44</v>
      </c>
      <c r="C42" s="4">
        <v>4</v>
      </c>
      <c r="D42" s="4" t="s">
        <v>51</v>
      </c>
      <c r="E42" s="6">
        <f t="shared" si="3"/>
        <v>50</v>
      </c>
      <c r="F42" s="6">
        <v>40</v>
      </c>
      <c r="G42" s="4"/>
      <c r="H42" s="6">
        <v>1</v>
      </c>
      <c r="I42" s="4"/>
      <c r="J42" s="4"/>
      <c r="K42" s="4"/>
      <c r="L42" s="8">
        <v>1</v>
      </c>
      <c r="M42" s="6">
        <v>1</v>
      </c>
      <c r="N42" s="8">
        <v>1</v>
      </c>
      <c r="O42" s="6">
        <v>1</v>
      </c>
      <c r="P42" s="6">
        <v>1</v>
      </c>
      <c r="Q42" s="6"/>
      <c r="R42" s="6">
        <v>1</v>
      </c>
      <c r="S42" s="6">
        <v>1</v>
      </c>
      <c r="T42" s="4"/>
      <c r="U42" s="4"/>
      <c r="V42" s="4"/>
      <c r="W42" s="6">
        <v>1</v>
      </c>
      <c r="X42" s="6"/>
      <c r="Y42" s="4"/>
      <c r="Z42" s="4"/>
      <c r="AA42" s="6">
        <v>1</v>
      </c>
      <c r="AB42" s="6"/>
      <c r="AC42" s="4"/>
      <c r="AD42" s="6"/>
      <c r="AE42" s="4"/>
      <c r="AF42" s="4"/>
      <c r="AG42" s="5"/>
      <c r="AH42" s="5"/>
      <c r="AI42" s="5"/>
      <c r="AJ42" s="5"/>
      <c r="AK42" s="5"/>
    </row>
    <row r="43" spans="1:37" s="7" customFormat="1" ht="13.5" customHeight="1">
      <c r="A43" s="15" t="s">
        <v>54</v>
      </c>
      <c r="B43" s="15" t="s">
        <v>44</v>
      </c>
      <c r="C43" s="15">
        <v>4</v>
      </c>
      <c r="D43" s="15" t="s">
        <v>51</v>
      </c>
      <c r="E43" s="6">
        <f t="shared" si="3"/>
        <v>160</v>
      </c>
      <c r="F43" s="22">
        <v>120</v>
      </c>
      <c r="G43" s="22">
        <v>1</v>
      </c>
      <c r="H43" s="22">
        <v>2</v>
      </c>
      <c r="I43" s="22">
        <v>2</v>
      </c>
      <c r="J43" s="22">
        <v>2</v>
      </c>
      <c r="K43" s="22">
        <v>1</v>
      </c>
      <c r="L43" s="22">
        <v>2</v>
      </c>
      <c r="M43" s="22">
        <v>2</v>
      </c>
      <c r="N43" s="22">
        <v>2</v>
      </c>
      <c r="O43" s="22">
        <v>2</v>
      </c>
      <c r="P43" s="22">
        <v>2</v>
      </c>
      <c r="Q43" s="22">
        <v>1</v>
      </c>
      <c r="R43" s="22">
        <v>2</v>
      </c>
      <c r="S43" s="22">
        <v>2</v>
      </c>
      <c r="T43" s="22">
        <v>1</v>
      </c>
      <c r="U43" s="22">
        <v>1</v>
      </c>
      <c r="V43" s="22">
        <v>1</v>
      </c>
      <c r="W43" s="22">
        <v>2</v>
      </c>
      <c r="X43" s="22">
        <v>2</v>
      </c>
      <c r="Y43" s="22">
        <v>1</v>
      </c>
      <c r="Z43" s="22">
        <v>1</v>
      </c>
      <c r="AA43" s="22">
        <v>2</v>
      </c>
      <c r="AB43" s="22">
        <v>2</v>
      </c>
      <c r="AC43" s="22">
        <v>1</v>
      </c>
      <c r="AD43" s="22">
        <v>1</v>
      </c>
      <c r="AE43" s="22">
        <v>1</v>
      </c>
      <c r="AF43" s="22">
        <v>1</v>
      </c>
      <c r="AG43" s="2"/>
      <c r="AH43" s="2"/>
      <c r="AI43" s="2"/>
      <c r="AJ43" s="2"/>
      <c r="AK43" s="2"/>
    </row>
    <row r="44" spans="1:37" s="21" customFormat="1" ht="13.5" customHeight="1">
      <c r="A44" s="4" t="s">
        <v>55</v>
      </c>
      <c r="B44" s="4" t="s">
        <v>44</v>
      </c>
      <c r="C44" s="6">
        <v>4</v>
      </c>
      <c r="D44" s="4" t="s">
        <v>51</v>
      </c>
      <c r="E44" s="6">
        <f t="shared" si="3"/>
        <v>380</v>
      </c>
      <c r="F44" s="6">
        <v>335</v>
      </c>
      <c r="G44" s="6">
        <v>1</v>
      </c>
      <c r="H44" s="6">
        <v>3</v>
      </c>
      <c r="I44" s="6">
        <v>3</v>
      </c>
      <c r="J44" s="6">
        <v>2</v>
      </c>
      <c r="K44" s="6">
        <v>2</v>
      </c>
      <c r="L44" s="6">
        <v>3</v>
      </c>
      <c r="M44" s="6">
        <v>2</v>
      </c>
      <c r="N44" s="6">
        <v>2</v>
      </c>
      <c r="O44" s="6">
        <v>2</v>
      </c>
      <c r="P44" s="6">
        <v>2</v>
      </c>
      <c r="Q44" s="6">
        <v>1</v>
      </c>
      <c r="R44" s="6">
        <v>2</v>
      </c>
      <c r="S44" s="6">
        <v>2</v>
      </c>
      <c r="T44" s="6">
        <v>1</v>
      </c>
      <c r="U44" s="6">
        <v>1</v>
      </c>
      <c r="V44" s="6">
        <v>1</v>
      </c>
      <c r="W44" s="6">
        <v>2</v>
      </c>
      <c r="X44" s="6">
        <v>2</v>
      </c>
      <c r="Y44" s="6">
        <v>1</v>
      </c>
      <c r="Z44" s="6">
        <v>1</v>
      </c>
      <c r="AA44" s="6">
        <v>2</v>
      </c>
      <c r="AB44" s="6">
        <v>3</v>
      </c>
      <c r="AC44" s="6">
        <v>1</v>
      </c>
      <c r="AD44" s="6">
        <v>1</v>
      </c>
      <c r="AE44" s="6">
        <v>1</v>
      </c>
      <c r="AF44" s="6">
        <v>1</v>
      </c>
      <c r="AG44" s="5"/>
      <c r="AH44" s="5"/>
      <c r="AI44" s="5"/>
      <c r="AJ44" s="5"/>
      <c r="AK44" s="5"/>
    </row>
    <row r="45" spans="1:37" s="25" customFormat="1" ht="13.5" customHeight="1">
      <c r="A45" s="15" t="s">
        <v>62</v>
      </c>
      <c r="B45" s="15" t="s">
        <v>44</v>
      </c>
      <c r="C45" s="15">
        <v>4</v>
      </c>
      <c r="D45" s="15" t="s">
        <v>51</v>
      </c>
      <c r="E45" s="6">
        <f t="shared" si="3"/>
        <v>120</v>
      </c>
      <c r="F45" s="22">
        <v>90</v>
      </c>
      <c r="G45" s="15"/>
      <c r="H45" s="15">
        <v>1</v>
      </c>
      <c r="I45" s="15"/>
      <c r="J45" s="22">
        <v>2</v>
      </c>
      <c r="K45" s="22">
        <v>2</v>
      </c>
      <c r="L45" s="22">
        <v>3</v>
      </c>
      <c r="M45" s="22">
        <v>2</v>
      </c>
      <c r="N45" s="22">
        <v>3</v>
      </c>
      <c r="O45" s="22">
        <v>2</v>
      </c>
      <c r="P45" s="15">
        <v>1</v>
      </c>
      <c r="Q45" s="15"/>
      <c r="R45" s="22"/>
      <c r="S45" s="22">
        <v>2</v>
      </c>
      <c r="T45" s="22"/>
      <c r="U45" s="22">
        <v>1</v>
      </c>
      <c r="V45" s="22">
        <v>1</v>
      </c>
      <c r="W45" s="22">
        <v>2</v>
      </c>
      <c r="X45" s="22">
        <v>2</v>
      </c>
      <c r="Y45" s="22"/>
      <c r="Z45" s="22">
        <v>1</v>
      </c>
      <c r="AA45" s="22">
        <v>2</v>
      </c>
      <c r="AB45" s="22">
        <v>2</v>
      </c>
      <c r="AC45" s="15"/>
      <c r="AD45" s="22">
        <v>1</v>
      </c>
      <c r="AE45" s="15"/>
      <c r="AF45" s="22"/>
      <c r="AG45" s="2"/>
      <c r="AH45" s="2"/>
      <c r="AI45" s="2"/>
      <c r="AJ45" s="2"/>
      <c r="AK45" s="2"/>
    </row>
    <row r="46" spans="1:37" s="24" customFormat="1" ht="13.5" customHeight="1">
      <c r="A46" s="4" t="s">
        <v>43</v>
      </c>
      <c r="B46" s="4" t="s">
        <v>44</v>
      </c>
      <c r="C46" s="4">
        <v>5</v>
      </c>
      <c r="D46" s="4" t="s">
        <v>51</v>
      </c>
      <c r="E46" s="6">
        <f t="shared" si="3"/>
        <v>49</v>
      </c>
      <c r="F46" s="6">
        <v>0</v>
      </c>
      <c r="G46" s="6">
        <v>1</v>
      </c>
      <c r="H46" s="6">
        <v>3</v>
      </c>
      <c r="I46" s="6">
        <v>2</v>
      </c>
      <c r="J46" s="6">
        <v>2</v>
      </c>
      <c r="K46" s="6">
        <v>2</v>
      </c>
      <c r="L46" s="6">
        <v>3</v>
      </c>
      <c r="M46" s="6">
        <v>2</v>
      </c>
      <c r="N46" s="6">
        <v>4</v>
      </c>
      <c r="O46" s="6">
        <v>2</v>
      </c>
      <c r="P46" s="6">
        <v>2</v>
      </c>
      <c r="Q46" s="6">
        <v>1</v>
      </c>
      <c r="R46" s="6">
        <v>2</v>
      </c>
      <c r="S46" s="6">
        <v>2</v>
      </c>
      <c r="T46" s="6">
        <v>1</v>
      </c>
      <c r="U46" s="6">
        <v>1</v>
      </c>
      <c r="V46" s="6">
        <v>1</v>
      </c>
      <c r="W46" s="6">
        <v>2</v>
      </c>
      <c r="X46" s="6">
        <v>2</v>
      </c>
      <c r="Y46" s="6">
        <v>2</v>
      </c>
      <c r="Z46" s="6">
        <v>1</v>
      </c>
      <c r="AA46" s="6">
        <v>2</v>
      </c>
      <c r="AB46" s="6">
        <v>3</v>
      </c>
      <c r="AC46" s="6">
        <v>1</v>
      </c>
      <c r="AD46" s="6">
        <v>2</v>
      </c>
      <c r="AE46" s="6">
        <v>1</v>
      </c>
      <c r="AF46" s="6">
        <v>2</v>
      </c>
      <c r="AG46" s="5"/>
      <c r="AH46" s="5"/>
      <c r="AI46" s="5"/>
      <c r="AJ46" s="5"/>
      <c r="AK46" s="5"/>
    </row>
    <row r="47" spans="1:37" s="10" customFormat="1" ht="13.5" customHeight="1">
      <c r="A47" s="15" t="s">
        <v>46</v>
      </c>
      <c r="B47" s="15" t="s">
        <v>44</v>
      </c>
      <c r="C47" s="15">
        <v>5</v>
      </c>
      <c r="D47" s="15" t="s">
        <v>51</v>
      </c>
      <c r="E47" s="6">
        <f t="shared" si="3"/>
        <v>40</v>
      </c>
      <c r="F47" s="22">
        <v>0</v>
      </c>
      <c r="G47" s="15"/>
      <c r="H47" s="22">
        <v>3</v>
      </c>
      <c r="I47" s="22">
        <v>2</v>
      </c>
      <c r="J47" s="22">
        <v>1</v>
      </c>
      <c r="K47" s="22">
        <v>1</v>
      </c>
      <c r="L47" s="22">
        <v>3</v>
      </c>
      <c r="M47" s="22">
        <v>2</v>
      </c>
      <c r="N47" s="22">
        <v>3</v>
      </c>
      <c r="O47" s="22">
        <v>2</v>
      </c>
      <c r="P47" s="22">
        <v>1</v>
      </c>
      <c r="Q47" s="15">
        <v>1</v>
      </c>
      <c r="R47" s="22">
        <v>2</v>
      </c>
      <c r="S47" s="22">
        <v>2</v>
      </c>
      <c r="T47" s="22">
        <v>1</v>
      </c>
      <c r="U47" s="22"/>
      <c r="V47" s="22"/>
      <c r="W47" s="22">
        <v>2</v>
      </c>
      <c r="X47" s="22">
        <v>2</v>
      </c>
      <c r="Y47" s="22">
        <v>1</v>
      </c>
      <c r="Z47" s="22">
        <v>1</v>
      </c>
      <c r="AA47" s="22">
        <v>2</v>
      </c>
      <c r="AB47" s="22">
        <v>3</v>
      </c>
      <c r="AC47" s="22">
        <v>1</v>
      </c>
      <c r="AD47" s="22">
        <v>3</v>
      </c>
      <c r="AE47" s="22"/>
      <c r="AF47" s="22">
        <v>1</v>
      </c>
      <c r="AG47" s="2"/>
      <c r="AH47" s="2"/>
      <c r="AI47" s="2"/>
      <c r="AJ47" s="2"/>
      <c r="AK47" s="2"/>
    </row>
    <row r="48" spans="1:37" s="35" customFormat="1" ht="13.5" customHeight="1">
      <c r="A48" s="4" t="s">
        <v>45</v>
      </c>
      <c r="B48" s="4" t="s">
        <v>44</v>
      </c>
      <c r="C48" s="4">
        <v>5</v>
      </c>
      <c r="D48" s="4" t="s">
        <v>51</v>
      </c>
      <c r="E48" s="6">
        <f t="shared" si="3"/>
        <v>60</v>
      </c>
      <c r="F48" s="6">
        <v>0</v>
      </c>
      <c r="G48" s="6">
        <v>1</v>
      </c>
      <c r="H48" s="6">
        <v>5</v>
      </c>
      <c r="I48" s="6">
        <v>3</v>
      </c>
      <c r="J48" s="6">
        <v>3</v>
      </c>
      <c r="K48" s="6">
        <v>3</v>
      </c>
      <c r="L48" s="6">
        <v>5</v>
      </c>
      <c r="M48" s="6">
        <v>2</v>
      </c>
      <c r="N48" s="6">
        <v>5</v>
      </c>
      <c r="O48" s="6">
        <v>2</v>
      </c>
      <c r="P48" s="6">
        <v>2</v>
      </c>
      <c r="Q48" s="4">
        <v>1</v>
      </c>
      <c r="R48" s="6">
        <v>2</v>
      </c>
      <c r="S48" s="6">
        <v>2</v>
      </c>
      <c r="T48" s="6">
        <v>1</v>
      </c>
      <c r="U48" s="6">
        <v>2</v>
      </c>
      <c r="V48" s="6">
        <v>1</v>
      </c>
      <c r="W48" s="6">
        <v>2</v>
      </c>
      <c r="X48" s="6">
        <v>2</v>
      </c>
      <c r="Y48" s="6">
        <v>1</v>
      </c>
      <c r="Z48" s="4">
        <v>1</v>
      </c>
      <c r="AA48" s="6">
        <v>2</v>
      </c>
      <c r="AB48" s="6">
        <v>5</v>
      </c>
      <c r="AC48" s="4">
        <v>1</v>
      </c>
      <c r="AD48" s="6">
        <v>3</v>
      </c>
      <c r="AE48" s="6">
        <v>2</v>
      </c>
      <c r="AF48" s="4">
        <v>1</v>
      </c>
      <c r="AG48" s="32"/>
      <c r="AH48" s="32"/>
      <c r="AI48" s="32"/>
      <c r="AJ48" s="32"/>
      <c r="AK48" s="32"/>
    </row>
    <row r="49" spans="1:37" s="25" customFormat="1" ht="13.5" customHeight="1">
      <c r="A49" s="15" t="s">
        <v>47</v>
      </c>
      <c r="B49" s="15" t="s">
        <v>44</v>
      </c>
      <c r="C49" s="15">
        <v>4</v>
      </c>
      <c r="D49" s="15" t="s">
        <v>51</v>
      </c>
      <c r="E49" s="6">
        <f t="shared" si="3"/>
        <v>40</v>
      </c>
      <c r="F49" s="22">
        <v>0</v>
      </c>
      <c r="G49" s="22">
        <v>1</v>
      </c>
      <c r="H49" s="22">
        <v>3</v>
      </c>
      <c r="I49" s="22">
        <v>2</v>
      </c>
      <c r="J49" s="22">
        <v>2</v>
      </c>
      <c r="K49" s="22">
        <v>2</v>
      </c>
      <c r="L49" s="22">
        <v>2</v>
      </c>
      <c r="M49" s="22">
        <v>2</v>
      </c>
      <c r="N49" s="22">
        <v>2</v>
      </c>
      <c r="O49" s="22">
        <v>2</v>
      </c>
      <c r="P49" s="22">
        <v>1</v>
      </c>
      <c r="Q49" s="22">
        <v>1</v>
      </c>
      <c r="R49" s="22">
        <v>1</v>
      </c>
      <c r="S49" s="22">
        <v>2</v>
      </c>
      <c r="T49" s="22">
        <v>1</v>
      </c>
      <c r="U49" s="22">
        <v>1</v>
      </c>
      <c r="V49" s="22">
        <v>1</v>
      </c>
      <c r="W49" s="22">
        <v>2</v>
      </c>
      <c r="X49" s="22">
        <v>2</v>
      </c>
      <c r="Y49" s="22">
        <v>1</v>
      </c>
      <c r="Z49" s="22">
        <v>1</v>
      </c>
      <c r="AA49" s="22">
        <v>2</v>
      </c>
      <c r="AB49" s="22">
        <v>2</v>
      </c>
      <c r="AC49" s="22">
        <v>1</v>
      </c>
      <c r="AD49" s="22">
        <v>1</v>
      </c>
      <c r="AE49" s="22">
        <v>1</v>
      </c>
      <c r="AF49" s="22">
        <v>1</v>
      </c>
      <c r="AG49" s="2"/>
      <c r="AH49" s="2"/>
      <c r="AI49" s="2"/>
      <c r="AJ49" s="2"/>
      <c r="AK49" s="2"/>
    </row>
    <row r="50" spans="1:37" s="25" customFormat="1" ht="36">
      <c r="A50" s="15" t="s">
        <v>76</v>
      </c>
      <c r="B50" s="15" t="s">
        <v>40</v>
      </c>
      <c r="C50" s="15">
        <v>4</v>
      </c>
      <c r="D50" s="15" t="s">
        <v>51</v>
      </c>
      <c r="E50" s="6">
        <f t="shared" si="3"/>
        <v>120</v>
      </c>
      <c r="F50" s="22">
        <v>120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"/>
      <c r="AH50" s="2"/>
      <c r="AI50" s="2"/>
      <c r="AJ50" s="2"/>
      <c r="AK50" s="2"/>
    </row>
    <row r="51" spans="1:37" s="9" customFormat="1" ht="13.5" customHeight="1">
      <c r="A51" s="19" t="s">
        <v>64</v>
      </c>
      <c r="B51" s="19"/>
      <c r="C51" s="19"/>
      <c r="D51" s="19"/>
      <c r="E51" s="3">
        <v>120</v>
      </c>
      <c r="F51" s="3">
        <v>120</v>
      </c>
      <c r="G51" s="19"/>
      <c r="H51" s="4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5"/>
      <c r="AH51" s="5"/>
      <c r="AI51" s="5"/>
      <c r="AJ51" s="5"/>
      <c r="AK51" s="5"/>
    </row>
    <row r="52" spans="1:37" s="25" customFormat="1" ht="13.5" customHeight="1">
      <c r="A52" s="15" t="s">
        <v>65</v>
      </c>
      <c r="B52" s="15" t="s">
        <v>66</v>
      </c>
      <c r="C52" s="22">
        <v>4</v>
      </c>
      <c r="D52" s="15" t="s">
        <v>39</v>
      </c>
      <c r="E52" s="22">
        <v>120</v>
      </c>
      <c r="F52" s="22">
        <v>120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2"/>
      <c r="AH52" s="2"/>
      <c r="AI52" s="2"/>
      <c r="AJ52" s="2"/>
      <c r="AK52" s="2"/>
    </row>
    <row r="53" spans="1:32" s="5" customFormat="1" ht="13.5" customHeight="1">
      <c r="A53" s="19" t="s">
        <v>67</v>
      </c>
      <c r="B53" s="19"/>
      <c r="C53" s="19"/>
      <c r="D53" s="19"/>
      <c r="E53" s="3">
        <f>SUM(E54:E54)</f>
        <v>100</v>
      </c>
      <c r="F53" s="3">
        <f>SUM(F54:F54)</f>
        <v>100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s="2" customFormat="1" ht="13.5" customHeight="1">
      <c r="A54" s="15" t="s">
        <v>47</v>
      </c>
      <c r="B54" s="15" t="s">
        <v>44</v>
      </c>
      <c r="C54" s="15">
        <v>3</v>
      </c>
      <c r="D54" s="15" t="s">
        <v>68</v>
      </c>
      <c r="E54" s="22">
        <v>100</v>
      </c>
      <c r="F54" s="22">
        <v>100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2" ht="65.25" customHeight="1">
      <c r="A55" s="39" t="s">
        <v>31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0"/>
      <c r="AE55" s="40"/>
      <c r="AF55" s="40"/>
    </row>
    <row r="59" ht="13.5" customHeight="1">
      <c r="G59" s="12"/>
    </row>
    <row r="60" ht="13.5" customHeight="1">
      <c r="G60" s="12"/>
    </row>
    <row r="61" ht="13.5" customHeight="1">
      <c r="G61" s="12"/>
    </row>
  </sheetData>
  <sheetProtection/>
  <autoFilter ref="A2:AK55"/>
  <mergeCells count="2">
    <mergeCell ref="A1:AF1"/>
    <mergeCell ref="A55:AF55"/>
  </mergeCells>
  <printOptions/>
  <pageMargins left="0.5118110236220472" right="0.5511811023622047" top="0.46" bottom="0.47" header="0.26" footer="0.28"/>
  <pageSetup horizontalDpi="600" verticalDpi="600" orientation="landscape" paperSize="8" r:id="rId1"/>
  <ignoredErrors>
    <ignoredError sqref="F18" formula="1" formulaRange="1"/>
    <ignoredError sqref="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</dc:creator>
  <cp:keywords/>
  <dc:description/>
  <cp:lastModifiedBy>HH</cp:lastModifiedBy>
  <cp:lastPrinted>2016-05-27T01:34:01Z</cp:lastPrinted>
  <dcterms:created xsi:type="dcterms:W3CDTF">2007-04-19T02:23:00Z</dcterms:created>
  <dcterms:modified xsi:type="dcterms:W3CDTF">2016-07-30T10:57:23Z</dcterms:modified>
  <cp:category/>
  <cp:version/>
  <cp:contentType/>
  <cp:contentStatus/>
</cp:coreProperties>
</file>